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ragioneria\Desktop\SITO\COSTI CONTABILIZZATI\ANNO 2022\"/>
    </mc:Choice>
  </mc:AlternateContent>
  <bookViews>
    <workbookView xWindow="0" yWindow="150" windowWidth="9420" windowHeight="4500"/>
  </bookViews>
  <sheets>
    <sheet name="Foglio1" sheetId="1" r:id="rId1"/>
    <sheet name="Foglio2" sheetId="2" r:id="rId2"/>
    <sheet name="Foglio3" sheetId="3" r:id="rId3"/>
  </sheets>
  <calcPr calcId="162913"/>
</workbook>
</file>

<file path=xl/calcChain.xml><?xml version="1.0" encoding="utf-8"?>
<calcChain xmlns="http://schemas.openxmlformats.org/spreadsheetml/2006/main">
  <c r="F10" i="1" l="1"/>
  <c r="G9" i="1"/>
  <c r="H9" i="1" s="1"/>
  <c r="G7" i="1"/>
  <c r="H7" i="1" s="1"/>
  <c r="G5" i="1"/>
  <c r="H5" i="1" s="1"/>
  <c r="G3" i="1"/>
  <c r="H3" i="1" s="1"/>
  <c r="B10" i="1"/>
  <c r="C12" i="1" s="1"/>
  <c r="E10" i="1"/>
  <c r="D10" i="1"/>
  <c r="C10" i="1"/>
  <c r="G10" i="1" l="1"/>
  <c r="C13" i="1" s="1"/>
  <c r="C14" i="1" s="1"/>
</calcChain>
</file>

<file path=xl/sharedStrings.xml><?xml version="1.0" encoding="utf-8"?>
<sst xmlns="http://schemas.openxmlformats.org/spreadsheetml/2006/main" count="17" uniqueCount="17">
  <si>
    <t>Personale</t>
  </si>
  <si>
    <t>Beni</t>
  </si>
  <si>
    <t>Servizi</t>
  </si>
  <si>
    <t>Provento totale</t>
  </si>
  <si>
    <t>%</t>
  </si>
  <si>
    <t>PERCENTUALE DI COPERTURA</t>
  </si>
  <si>
    <t>TOTALE PROVENTI</t>
  </si>
  <si>
    <t>TOTALE SPESE</t>
  </si>
  <si>
    <t>MENSA SCOLASTICA</t>
  </si>
  <si>
    <t>ASSISTENZA DOMICILIARE</t>
  </si>
  <si>
    <t>TUMULAZIONE, INUMAZIONE, ESUMAZIONE, ESTUMULAZIONE E TRASLAZIONE  SALME</t>
  </si>
  <si>
    <t>TOTALE</t>
  </si>
  <si>
    <t>LAMPADE VOTIVE</t>
  </si>
  <si>
    <t>Altro</t>
  </si>
  <si>
    <t>Servizio</t>
  </si>
  <si>
    <t>Spesa totale</t>
  </si>
  <si>
    <t>RENDICONTO 2022 - SERVIZI A DOMANDA INDIVIDUALE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</si>
</sst>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€&quot;\ #,##0.00"/>
  </numFmts>
  <fonts count="4" x14ac:knownFonts="1">
    <font>
      <sz val="10"/>
      <name val="Arial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wrapText="1"/>
    </xf>
    <xf numFmtId="0" fontId="2" fillId="0" borderId="2" xfId="0" applyFont="1" applyBorder="1" applyAlignment="1"/>
    <xf numFmtId="0" fontId="2" fillId="0" borderId="3" xfId="0" applyFont="1" applyBorder="1" applyAlignment="1"/>
    <xf numFmtId="4" fontId="2" fillId="0" borderId="1" xfId="0" applyNumberFormat="1" applyFont="1" applyBorder="1" applyAlignment="1"/>
    <xf numFmtId="164" fontId="2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horizontal="right" vertical="center"/>
    </xf>
    <xf numFmtId="2" fontId="2" fillId="0" borderId="1" xfId="0" applyNumberFormat="1" applyFont="1" applyBorder="1" applyAlignment="1">
      <alignment vertical="center"/>
    </xf>
    <xf numFmtId="2" fontId="1" fillId="0" borderId="4" xfId="0" applyNumberFormat="1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164" fontId="1" fillId="0" borderId="0" xfId="0" applyNumberFormat="1" applyFont="1"/>
    <xf numFmtId="164" fontId="1" fillId="0" borderId="0" xfId="0" applyNumberFormat="1" applyFont="1" applyAlignment="1">
      <alignment vertical="center"/>
    </xf>
    <xf numFmtId="2" fontId="1" fillId="0" borderId="0" xfId="0" applyNumberFormat="1" applyFont="1" applyAlignment="1">
      <alignment vertical="center"/>
    </xf>
    <xf numFmtId="164" fontId="1" fillId="0" borderId="0" xfId="0" applyNumberFormat="1" applyFont="1" applyAlignment="1"/>
    <xf numFmtId="0" fontId="3" fillId="0" borderId="0" xfId="0" applyFont="1" applyAlignment="1"/>
    <xf numFmtId="0" fontId="1" fillId="0" borderId="0" xfId="0" applyFont="1"/>
    <xf numFmtId="4" fontId="1" fillId="0" borderId="4" xfId="0" applyNumberFormat="1" applyFont="1" applyBorder="1" applyAlignment="1">
      <alignment vertical="center"/>
    </xf>
    <xf numFmtId="4" fontId="1" fillId="0" borderId="1" xfId="0" applyNumberFormat="1" applyFont="1" applyBorder="1" applyAlignment="1">
      <alignment vertical="center"/>
    </xf>
    <xf numFmtId="4" fontId="1" fillId="0" borderId="1" xfId="0" applyNumberFormat="1" applyFont="1" applyBorder="1" applyAlignment="1">
      <alignment vertical="center" wrapText="1"/>
    </xf>
    <xf numFmtId="4" fontId="1" fillId="0" borderId="1" xfId="0" applyNumberFormat="1" applyFont="1" applyFill="1" applyBorder="1" applyAlignment="1">
      <alignment vertical="center"/>
    </xf>
    <xf numFmtId="4" fontId="2" fillId="0" borderId="1" xfId="0" applyNumberFormat="1" applyFont="1" applyBorder="1" applyAlignment="1">
      <alignment vertical="center"/>
    </xf>
    <xf numFmtId="4" fontId="1" fillId="0" borderId="1" xfId="0" applyNumberFormat="1" applyFont="1" applyBorder="1"/>
    <xf numFmtId="4" fontId="1" fillId="0" borderId="1" xfId="0" applyNumberFormat="1" applyFont="1" applyFill="1" applyBorder="1" applyAlignment="1">
      <alignment vertical="center" wrapText="1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2" borderId="5" xfId="0" applyFont="1" applyFill="1" applyBorder="1" applyAlignment="1">
      <alignment horizontal="center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tabSelected="1" zoomScale="140" zoomScaleNormal="140" workbookViewId="0">
      <selection activeCell="J15" sqref="J15"/>
    </sheetView>
  </sheetViews>
  <sheetFormatPr defaultColWidth="8.85546875" defaultRowHeight="12.75" x14ac:dyDescent="0.2"/>
  <cols>
    <col min="1" max="1" width="20.28515625" style="25" customWidth="1"/>
    <col min="2" max="2" width="10.28515625" style="20" customWidth="1"/>
    <col min="3" max="3" width="10.85546875" style="20" customWidth="1"/>
    <col min="4" max="4" width="10.5703125" style="20" customWidth="1"/>
    <col min="5" max="5" width="10" style="20" customWidth="1"/>
    <col min="6" max="6" width="9.5703125" style="20" customWidth="1"/>
    <col min="7" max="7" width="11.140625" style="21" customWidth="1"/>
    <col min="8" max="8" width="5.85546875" style="22" customWidth="1"/>
    <col min="9" max="11" width="10.7109375" style="16" bestFit="1" customWidth="1"/>
    <col min="12" max="16384" width="8.85546875" style="16"/>
  </cols>
  <sheetData>
    <row r="1" spans="1:8" x14ac:dyDescent="0.2">
      <c r="A1" s="35" t="s">
        <v>16</v>
      </c>
      <c r="B1" s="35"/>
      <c r="C1" s="35"/>
      <c r="D1" s="35"/>
      <c r="E1" s="35"/>
      <c r="F1" s="35"/>
      <c r="G1" s="35"/>
      <c r="H1" s="35"/>
    </row>
    <row r="2" spans="1:8" s="15" customFormat="1" ht="25.5" x14ac:dyDescent="0.2">
      <c r="A2" s="14" t="s">
        <v>14</v>
      </c>
      <c r="B2" s="7" t="s">
        <v>3</v>
      </c>
      <c r="C2" s="8" t="s">
        <v>0</v>
      </c>
      <c r="D2" s="8" t="s">
        <v>1</v>
      </c>
      <c r="E2" s="8" t="s">
        <v>2</v>
      </c>
      <c r="F2" s="8" t="s">
        <v>13</v>
      </c>
      <c r="G2" s="8" t="s">
        <v>15</v>
      </c>
      <c r="H2" s="9" t="s">
        <v>4</v>
      </c>
    </row>
    <row r="3" spans="1:8" ht="15" customHeight="1" x14ac:dyDescent="0.2">
      <c r="A3" s="1" t="s">
        <v>8</v>
      </c>
      <c r="B3" s="27">
        <v>22365.52</v>
      </c>
      <c r="C3" s="29">
        <v>11384.4</v>
      </c>
      <c r="D3" s="29">
        <v>0</v>
      </c>
      <c r="E3" s="29">
        <v>26920.46</v>
      </c>
      <c r="F3" s="29">
        <v>7842.72</v>
      </c>
      <c r="G3" s="27">
        <f>SUM(C3:F3)</f>
        <v>46147.58</v>
      </c>
      <c r="H3" s="10">
        <f>B3*100/G3</f>
        <v>48.465206626219619</v>
      </c>
    </row>
    <row r="4" spans="1:8" s="17" customFormat="1" ht="9" customHeight="1" x14ac:dyDescent="0.2">
      <c r="A4" s="3"/>
      <c r="B4" s="26"/>
      <c r="C4" s="26"/>
      <c r="D4" s="26"/>
      <c r="E4" s="26"/>
      <c r="F4" s="26"/>
      <c r="G4" s="26"/>
      <c r="H4" s="13"/>
    </row>
    <row r="5" spans="1:8" s="19" customFormat="1" x14ac:dyDescent="0.2">
      <c r="A5" s="2" t="s">
        <v>12</v>
      </c>
      <c r="B5" s="28">
        <v>19073.52</v>
      </c>
      <c r="C5" s="32">
        <v>8750.44</v>
      </c>
      <c r="D5" s="32">
        <v>700</v>
      </c>
      <c r="E5" s="32"/>
      <c r="F5" s="32">
        <v>6096</v>
      </c>
      <c r="G5" s="27">
        <f>SUM(C5:F5)</f>
        <v>15546.44</v>
      </c>
      <c r="H5" s="10">
        <f>B5*100/G5</f>
        <v>122.68738051927001</v>
      </c>
    </row>
    <row r="6" spans="1:8" ht="9" customHeight="1" x14ac:dyDescent="0.2">
      <c r="A6" s="1"/>
      <c r="B6" s="27"/>
      <c r="C6" s="29"/>
      <c r="D6" s="29"/>
      <c r="E6" s="29"/>
      <c r="F6" s="29"/>
      <c r="G6" s="27"/>
      <c r="H6" s="10"/>
    </row>
    <row r="7" spans="1:8" s="18" customFormat="1" ht="25.5" x14ac:dyDescent="0.2">
      <c r="A7" s="2" t="s">
        <v>9</v>
      </c>
      <c r="B7" s="27">
        <v>1017</v>
      </c>
      <c r="C7" s="29">
        <v>5737.82</v>
      </c>
      <c r="D7" s="29"/>
      <c r="E7" s="29">
        <v>0</v>
      </c>
      <c r="F7" s="29"/>
      <c r="G7" s="27">
        <f>SUM(C7:F7)</f>
        <v>5737.82</v>
      </c>
      <c r="H7" s="10">
        <f>B7*100/G7</f>
        <v>17.72450163999568</v>
      </c>
    </row>
    <row r="8" spans="1:8" ht="9" customHeight="1" x14ac:dyDescent="0.2">
      <c r="A8" s="1"/>
      <c r="B8" s="27"/>
      <c r="C8" s="27"/>
      <c r="D8" s="27"/>
      <c r="E8" s="27"/>
      <c r="F8" s="27"/>
      <c r="G8" s="27"/>
      <c r="H8" s="10"/>
    </row>
    <row r="9" spans="1:8" s="18" customFormat="1" ht="80.25" customHeight="1" x14ac:dyDescent="0.2">
      <c r="A9" s="2" t="s">
        <v>10</v>
      </c>
      <c r="B9" s="28">
        <v>1000</v>
      </c>
      <c r="C9" s="29">
        <v>7913.33</v>
      </c>
      <c r="D9" s="27"/>
      <c r="E9" s="27"/>
      <c r="F9" s="27"/>
      <c r="G9" s="27">
        <f>SUM(C9:F9)</f>
        <v>7913.33</v>
      </c>
      <c r="H9" s="10">
        <f>B9*100/G9</f>
        <v>12.636905070305421</v>
      </c>
    </row>
    <row r="10" spans="1:8" ht="21.75" customHeight="1" x14ac:dyDescent="0.2">
      <c r="A10" s="11" t="s">
        <v>11</v>
      </c>
      <c r="B10" s="30">
        <f t="shared" ref="B10:G10" si="0">SUM(B3:B9)</f>
        <v>43456.04</v>
      </c>
      <c r="C10" s="30">
        <f t="shared" si="0"/>
        <v>33785.99</v>
      </c>
      <c r="D10" s="30">
        <f t="shared" si="0"/>
        <v>700</v>
      </c>
      <c r="E10" s="30">
        <f t="shared" si="0"/>
        <v>26920.46</v>
      </c>
      <c r="F10" s="30">
        <f t="shared" si="0"/>
        <v>13938.720000000001</v>
      </c>
      <c r="G10" s="30">
        <f t="shared" si="0"/>
        <v>75345.17</v>
      </c>
      <c r="H10" s="12"/>
    </row>
    <row r="12" spans="1:8" x14ac:dyDescent="0.2">
      <c r="A12" s="33" t="s">
        <v>6</v>
      </c>
      <c r="B12" s="34"/>
      <c r="C12" s="31">
        <f>B10</f>
        <v>43456.04</v>
      </c>
    </row>
    <row r="13" spans="1:8" x14ac:dyDescent="0.2">
      <c r="A13" s="4" t="s">
        <v>7</v>
      </c>
      <c r="B13" s="5"/>
      <c r="C13" s="31">
        <f>G10</f>
        <v>75345.17</v>
      </c>
    </row>
    <row r="14" spans="1:8" s="24" customFormat="1" x14ac:dyDescent="0.2">
      <c r="A14" s="33" t="s">
        <v>5</v>
      </c>
      <c r="B14" s="34"/>
      <c r="C14" s="6">
        <f>C12*100/C13</f>
        <v>57.675946580251924</v>
      </c>
      <c r="D14" s="23"/>
      <c r="E14" s="23"/>
      <c r="F14" s="23"/>
      <c r="G14" s="21"/>
      <c r="H14" s="22"/>
    </row>
  </sheetData>
  <mergeCells count="3">
    <mergeCell ref="A14:B14"/>
    <mergeCell ref="A12:B12"/>
    <mergeCell ref="A1:H1"/>
  </mergeCells>
  <phoneticPr fontId="0" type="noConversion"/>
  <pageMargins left="0.19685039370078741" right="0.19685039370078741" top="0.39370078740157483" bottom="0.19685039370078741" header="0" footer="0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Ragioneria</cp:lastModifiedBy>
  <cp:lastPrinted>2020-06-11T11:23:09Z</cp:lastPrinted>
  <dcterms:created xsi:type="dcterms:W3CDTF">1996-11-05T10:16:36Z</dcterms:created>
  <dcterms:modified xsi:type="dcterms:W3CDTF">2024-05-31T11:20:42Z</dcterms:modified>
</cp:coreProperties>
</file>