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4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9" i="1" l="1"/>
  <c r="F10" i="1" l="1"/>
  <c r="H9" i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<sst xmlns="http://schemas.openxmlformats.org/spreadsheetml/2006/main" count="17" uniqueCount="17">
  <si>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</si>
  <si>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</si>
  <si>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</si>
  <si>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</si>
  <si>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</si>
  <si>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</si>
  <si>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</si>
  <si>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</si>
  <si>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</si>
  <si>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</si>
  <si>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</si>
  <si>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</si>
  <si>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</si>
  <si>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</si>
  <si>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</si>
  <si>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</si>
  <si>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BILANCIO DI PREVISIONE FINANZIARIO 2024 -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</si>
</sst>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45" zoomScaleNormal="145" workbookViewId="0">
      <selection activeCell="J12" sqref="J12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7" style="22" customWidth="1"/>
    <col min="9" max="11" width="10.7109375" style="16" bestFit="1" customWidth="1"/>
    <col min="12" max="16384" width="8.85546875" style="16"/>
  </cols>
  <sheetData>
    <row r="1" spans="1:8" x14ac:dyDescent="0.2">
      <c r="A1" s="34" t="s">
        <v>16</v>
      </c>
      <c r="B1" s="34"/>
      <c r="C1" s="34"/>
      <c r="D1" s="34"/>
      <c r="E1" s="34"/>
      <c r="F1" s="34"/>
      <c r="G1" s="34"/>
      <c r="H1" s="34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21000</v>
      </c>
      <c r="C3" s="27">
        <v>11202.62</v>
      </c>
      <c r="D3" s="27">
        <v>200</v>
      </c>
      <c r="E3" s="27">
        <v>28000</v>
      </c>
      <c r="F3" s="27">
        <v>6650</v>
      </c>
      <c r="G3" s="27">
        <f>SUM(C3:F3)</f>
        <v>46052.62</v>
      </c>
      <c r="H3" s="10">
        <f>B3*100/G3</f>
        <v>45.600011465145734</v>
      </c>
    </row>
    <row r="4" spans="1:8" s="17" customFormat="1" ht="6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20000</v>
      </c>
      <c r="C5" s="28">
        <v>8626.6200000000008</v>
      </c>
      <c r="D5" s="28">
        <v>850</v>
      </c>
      <c r="E5" s="28"/>
      <c r="F5" s="28">
        <v>3550</v>
      </c>
      <c r="G5" s="27">
        <f>SUM(C5:F5)</f>
        <v>13026.62</v>
      </c>
      <c r="H5" s="10">
        <f>B5*100/G5</f>
        <v>153.53176802578105</v>
      </c>
    </row>
    <row r="6" spans="1:8" ht="6" customHeight="1" x14ac:dyDescent="0.2">
      <c r="A6" s="1"/>
      <c r="B6" s="27"/>
      <c r="C6" s="27"/>
      <c r="D6" s="27"/>
      <c r="E6" s="27"/>
      <c r="F6" s="27"/>
      <c r="G6" s="27"/>
      <c r="H6" s="10"/>
    </row>
    <row r="7" spans="1:8" s="18" customFormat="1" ht="25.5" x14ac:dyDescent="0.2">
      <c r="A7" s="2" t="s">
        <v>9</v>
      </c>
      <c r="B7" s="27">
        <v>1000</v>
      </c>
      <c r="C7" s="29">
        <v>5827.46</v>
      </c>
      <c r="D7" s="29"/>
      <c r="E7" s="29">
        <v>7000</v>
      </c>
      <c r="F7" s="29"/>
      <c r="G7" s="27">
        <f>SUM(C7:F7)</f>
        <v>12827.46</v>
      </c>
      <c r="H7" s="10">
        <f>B7*100/G7</f>
        <v>7.7957756251042687</v>
      </c>
    </row>
    <row r="8" spans="1:8" ht="6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76.5" x14ac:dyDescent="0.2">
      <c r="A9" s="2" t="s">
        <v>10</v>
      </c>
      <c r="B9" s="28">
        <v>1500</v>
      </c>
      <c r="C9" s="27">
        <v>6285.23</v>
      </c>
      <c r="D9" s="27"/>
      <c r="E9" s="27">
        <v>0</v>
      </c>
      <c r="F9" s="27">
        <v>3362.12</v>
      </c>
      <c r="G9" s="27">
        <f>SUM(C9:F9)</f>
        <v>9647.3499999999985</v>
      </c>
      <c r="H9" s="10">
        <f>B9*100/G9</f>
        <v>15.548311194265786</v>
      </c>
    </row>
    <row r="10" spans="1:8" ht="21.75" customHeight="1" x14ac:dyDescent="0.2">
      <c r="A10" s="11" t="s">
        <v>11</v>
      </c>
      <c r="B10" s="30">
        <f t="shared" ref="B10:G10" si="0">SUM(B3:B9)</f>
        <v>43500</v>
      </c>
      <c r="C10" s="30">
        <f t="shared" si="0"/>
        <v>31941.93</v>
      </c>
      <c r="D10" s="30">
        <f t="shared" si="0"/>
        <v>1050</v>
      </c>
      <c r="E10" s="30">
        <f t="shared" si="0"/>
        <v>35000</v>
      </c>
      <c r="F10" s="30">
        <f t="shared" si="0"/>
        <v>13562.119999999999</v>
      </c>
      <c r="G10" s="30">
        <f t="shared" si="0"/>
        <v>81554.050000000017</v>
      </c>
      <c r="H10" s="12"/>
    </row>
    <row r="12" spans="1:8" x14ac:dyDescent="0.2">
      <c r="A12" s="32" t="s">
        <v>6</v>
      </c>
      <c r="B12" s="33"/>
      <c r="C12" s="31">
        <f>B10</f>
        <v>43500</v>
      </c>
    </row>
    <row r="13" spans="1:8" x14ac:dyDescent="0.2">
      <c r="A13" s="4" t="s">
        <v>7</v>
      </c>
      <c r="B13" s="5"/>
      <c r="C13" s="31">
        <f>G10</f>
        <v>81554.050000000017</v>
      </c>
    </row>
    <row r="14" spans="1:8" s="24" customFormat="1" x14ac:dyDescent="0.2">
      <c r="A14" s="32" t="s">
        <v>5</v>
      </c>
      <c r="B14" s="33"/>
      <c r="C14" s="6">
        <f>C12*100/C13</f>
        <v>53.338859320904348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2021-03-31T14:42:51Z</cp:lastPrinted>
  <dcterms:created xsi:type="dcterms:W3CDTF">1996-11-05T10:16:36Z</dcterms:created>
  <dcterms:modified xsi:type="dcterms:W3CDTF">2024-05-31T11:25:22Z</dcterms:modified>
</cp:coreProperties>
</file>