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0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9" i="1" l="1"/>
  <c r="F10" i="1" l="1"/>
  <c r="H9" i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<sst xmlns="http://schemas.openxmlformats.org/spreadsheetml/2006/main" count="17" uniqueCount="17">
  <si>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</si>
  <si>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</si>
  <si>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</si>
  <si>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</si>
  <si>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</si>
  <si>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</si>
  <si>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</si>
  <si>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</si>
  <si>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</si>
  <si>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</si>
  <si>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</si>
  <si>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</si>
  <si>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</si>
  <si>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</si>
  <si>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</si>
  <si>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</si>
  <si>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BILANCIO DI PREVISIONE FINANZIARIO 2020 -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</si>
</sst>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60" zoomScaleNormal="160" workbookViewId="0">
      <selection activeCell="K13" sqref="K13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6.85546875" style="22" customWidth="1"/>
    <col min="9" max="11" width="10.7109375" style="16" bestFit="1" customWidth="1"/>
    <col min="12" max="16384" width="8.85546875" style="16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21000</v>
      </c>
      <c r="C3" s="27">
        <v>10497.9</v>
      </c>
      <c r="D3" s="27">
        <v>500</v>
      </c>
      <c r="E3" s="27">
        <v>30000</v>
      </c>
      <c r="F3" s="27">
        <v>5900</v>
      </c>
      <c r="G3" s="27">
        <f>SUM(C3:F3)</f>
        <v>46897.9</v>
      </c>
      <c r="H3" s="10">
        <f>B3*100/G3</f>
        <v>44.778124393629561</v>
      </c>
    </row>
    <row r="4" spans="1:8" s="17" customFormat="1" ht="9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20000</v>
      </c>
      <c r="C5" s="28">
        <v>8500.4</v>
      </c>
      <c r="D5" s="28">
        <v>850</v>
      </c>
      <c r="E5" s="28"/>
      <c r="F5" s="28">
        <v>2950</v>
      </c>
      <c r="G5" s="27">
        <f>SUM(C5:F5)</f>
        <v>12300.4</v>
      </c>
      <c r="H5" s="10">
        <f>B5*100/G5</f>
        <v>162.59633833046081</v>
      </c>
    </row>
    <row r="6" spans="1:8" ht="9" customHeight="1" x14ac:dyDescent="0.2">
      <c r="A6" s="1"/>
      <c r="B6" s="27"/>
      <c r="C6" s="27"/>
      <c r="D6" s="27"/>
      <c r="E6" s="27"/>
      <c r="F6" s="27"/>
      <c r="G6" s="27"/>
      <c r="H6" s="10"/>
    </row>
    <row r="7" spans="1:8" s="18" customFormat="1" ht="25.5" x14ac:dyDescent="0.2">
      <c r="A7" s="2" t="s">
        <v>9</v>
      </c>
      <c r="B7" s="27">
        <v>2000</v>
      </c>
      <c r="C7" s="29">
        <v>5333.55</v>
      </c>
      <c r="D7" s="29"/>
      <c r="E7" s="29">
        <v>10000</v>
      </c>
      <c r="F7" s="29"/>
      <c r="G7" s="27">
        <f>SUM(C7:F7)</f>
        <v>15333.55</v>
      </c>
      <c r="H7" s="10">
        <f>B7*100/G7</f>
        <v>13.043293953455006</v>
      </c>
    </row>
    <row r="8" spans="1:8" ht="9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70.150000000000006" customHeight="1" x14ac:dyDescent="0.2">
      <c r="A9" s="2" t="s">
        <v>10</v>
      </c>
      <c r="B9" s="28">
        <v>1250</v>
      </c>
      <c r="C9" s="27">
        <v>6423.24</v>
      </c>
      <c r="D9" s="27"/>
      <c r="E9" s="27">
        <v>0</v>
      </c>
      <c r="F9" s="27">
        <v>3296.68</v>
      </c>
      <c r="G9" s="27">
        <f>SUM(C9:F9)</f>
        <v>9719.92</v>
      </c>
      <c r="H9" s="10">
        <f>B9*100/G9</f>
        <v>12.860188149696706</v>
      </c>
    </row>
    <row r="10" spans="1:8" ht="21.75" customHeight="1" x14ac:dyDescent="0.2">
      <c r="A10" s="11" t="s">
        <v>11</v>
      </c>
      <c r="B10" s="30">
        <f t="shared" ref="B10:G10" si="0">SUM(B3:B9)</f>
        <v>44250</v>
      </c>
      <c r="C10" s="30">
        <f t="shared" si="0"/>
        <v>30755.089999999997</v>
      </c>
      <c r="D10" s="30">
        <f t="shared" si="0"/>
        <v>1350</v>
      </c>
      <c r="E10" s="30">
        <f t="shared" si="0"/>
        <v>40000</v>
      </c>
      <c r="F10" s="30">
        <f t="shared" si="0"/>
        <v>12146.68</v>
      </c>
      <c r="G10" s="30">
        <f t="shared" si="0"/>
        <v>84251.77</v>
      </c>
      <c r="H10" s="12"/>
    </row>
    <row r="12" spans="1:8" x14ac:dyDescent="0.2">
      <c r="A12" s="32" t="s">
        <v>6</v>
      </c>
      <c r="B12" s="33"/>
      <c r="C12" s="31">
        <f>B10</f>
        <v>44250</v>
      </c>
    </row>
    <row r="13" spans="1:8" x14ac:dyDescent="0.2">
      <c r="A13" s="4" t="s">
        <v>7</v>
      </c>
      <c r="B13" s="5"/>
      <c r="C13" s="31">
        <f>G10</f>
        <v>84251.77</v>
      </c>
    </row>
    <row r="14" spans="1:8" s="24" customFormat="1" x14ac:dyDescent="0.2">
      <c r="A14" s="32" t="s">
        <v>5</v>
      </c>
      <c r="B14" s="33"/>
      <c r="C14" s="6">
        <f>C12*100/C13</f>
        <v>52.521151781143587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2019-03-14T16:31:57Z</cp:lastPrinted>
  <dcterms:created xsi:type="dcterms:W3CDTF">1996-11-05T10:16:36Z</dcterms:created>
  <dcterms:modified xsi:type="dcterms:W3CDTF">2024-05-31T11:26:52Z</dcterms:modified>
</cp:coreProperties>
</file>